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'Itens'!$A$1:$L$42</definedName>
  </definedNames>
  <calcPr fullCalcOnLoad="1"/>
</workbook>
</file>

<file path=xl/sharedStrings.xml><?xml version="1.0" encoding="utf-8"?>
<sst xmlns="http://schemas.openxmlformats.org/spreadsheetml/2006/main" count="116" uniqueCount="80">
  <si>
    <t/>
  </si>
  <si>
    <t>HOSPITAL MUNICIPAL DR. GIL ALVES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</si>
  <si>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</si>
  <si>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</si>
  <si>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</si>
  <si>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</si>
  <si>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</si>
  <si>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</si>
  <si>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9/8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</si>
  <si>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</si>
  <si>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</si>
  <si>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</si>
  <si>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</si>
  <si>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</si>
  <si>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(14.133/21)</t>
  </si>
  <si>
    <t xml:space="preserve">Data Abertura: </t>
  </si>
  <si>
    <t>24/06/2024 08:59:00</t>
  </si>
  <si>
    <t xml:space="preserve">Objeto: </t>
  </si>
  <si>
    <t>REGISTRO DE PREÇOS PARA CONTRATAÇÃO DE EMPRESA PARA FORNECIMENTO DE MEDICAMENTOS HOSPITALARES DESTINADOS A CONSERVAÇÃO DOS SERVIÇOS PRESTADOS NO HOSPITAL MUNICIPAL DR. GIL ALVES DO MUNICÍPIO DE BOCAIUVA - 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</si>
  <si>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</si>
  <si>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</si>
  <si>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</si>
  <si>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</si>
  <si>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</si>
  <si>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</si>
  <si>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</si>
  <si>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</si>
  <si>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</si>
  <si>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</si>
  <si>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</si>
  <si>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</si>
  <si>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Valor Estimado</t>
  </si>
  <si>
    <t>Part. Ampla</t>
  </si>
  <si>
    <t>12377</t>
  </si>
  <si>
    <t>0001</t>
  </si>
  <si>
    <t xml:space="preserve">ÁCIDO TRANEXAMICO 50ML/ 5ML INJ IV </t>
  </si>
  <si>
    <t>AMPOLA</t>
  </si>
  <si>
    <t>4727</t>
  </si>
  <si>
    <t>NÃO</t>
  </si>
  <si>
    <t>9083</t>
  </si>
  <si>
    <t>0002</t>
  </si>
  <si>
    <t>CLORETO DE POTÁSSIO 10% (100MG/ML) 10ML INJ. IV</t>
  </si>
  <si>
    <t>AMP</t>
  </si>
  <si>
    <t>4729</t>
  </si>
  <si>
    <t>9088</t>
  </si>
  <si>
    <t>0003</t>
  </si>
  <si>
    <t>COMPLEXO B (B1-4MG, B2-1MG, B6-2MG, B5-3MG, PP-20MG) 2ML INJ. IV/IM</t>
  </si>
  <si>
    <t>4728</t>
  </si>
  <si>
    <t>9093</t>
  </si>
  <si>
    <t>0004</t>
  </si>
  <si>
    <t>DIAZEPAM 5MG/ML 2ML INJ. IV/IM</t>
  </si>
  <si>
    <t>4731</t>
  </si>
  <si>
    <t>9096</t>
  </si>
  <si>
    <t>0005</t>
  </si>
  <si>
    <t>DIGOXINA 0,25MG COMP. VO</t>
  </si>
  <si>
    <t>COMP</t>
  </si>
  <si>
    <t>4730</t>
  </si>
  <si>
    <t>9104</t>
  </si>
  <si>
    <t>0006</t>
  </si>
  <si>
    <t>DOPAMINA 5MG/ML 10ML INJ. IV</t>
  </si>
  <si>
    <t>4732</t>
  </si>
  <si>
    <t>9126</t>
  </si>
  <si>
    <t>0007</t>
  </si>
  <si>
    <t>HEPARINA SÓDICA 5000UI/0,25ML 0,25ML INJ. SUBCUTÂNEA</t>
  </si>
  <si>
    <t>4733</t>
  </si>
  <si>
    <t>SIM</t>
  </si>
  <si>
    <t>0008</t>
  </si>
  <si>
    <t>4735</t>
  </si>
  <si>
    <t>9161</t>
  </si>
  <si>
    <t>0009</t>
  </si>
  <si>
    <t>OXACILINA 500MG PÓ LIOFILIZADO INJ. IV/IM</t>
  </si>
  <si>
    <t>4734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</si>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</sst>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3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  <c r="M14" s="9" t="s">
        <v>32</v>
      </c>
    </row>
    <row r="15" spans="1:13" ht="12.75">
      <c r="A15" s="14" t="s">
        <v>33</v>
      </c>
      <c r="B15" s="14" t="s">
        <v>34</v>
      </c>
      <c r="C15" s="10" t="s">
        <v>35</v>
      </c>
      <c r="D15" s="10" t="s">
        <v>36</v>
      </c>
      <c r="E15" s="13">
        <v>4000</v>
      </c>
      <c r="F15" s="15">
        <v>0</v>
      </c>
      <c r="G15" s="13">
        <f>ROUND(SUM(E15*F15),2)</f>
      </c>
      <c r="H15" s="17" t="s">
        <v>0</v>
      </c>
      <c r="I15" s="14" t="s">
        <v>37</v>
      </c>
      <c r="J15" s="12" t="s">
        <v>0</v>
      </c>
      <c r="K15" s="13">
        <f>SUM(G15:G15)</f>
      </c>
      <c r="L15" s="13">
        <v>4.6833</v>
      </c>
      <c r="M15" s="13" t="s">
        <v>38</v>
      </c>
    </row>
    <row r="16" spans="1:13" ht="12.75">
      <c r="A16" s="14" t="s">
        <v>39</v>
      </c>
      <c r="B16" s="14" t="s">
        <v>40</v>
      </c>
      <c r="C16" s="10" t="s">
        <v>41</v>
      </c>
      <c r="D16" s="10" t="s">
        <v>42</v>
      </c>
      <c r="E16" s="13">
        <v>2200</v>
      </c>
      <c r="F16" s="15">
        <v>0</v>
      </c>
      <c r="G16" s="13">
        <f>ROUND(SUM(E16*F16),2)</f>
      </c>
      <c r="H16" s="17" t="s">
        <v>0</v>
      </c>
      <c r="I16" s="14" t="s">
        <v>43</v>
      </c>
      <c r="J16" s="12" t="s">
        <v>0</v>
      </c>
      <c r="K16" s="13">
        <f>SUM(G16:G16)</f>
      </c>
      <c r="L16" s="13">
        <v>0.47</v>
      </c>
      <c r="M16" s="13" t="s">
        <v>38</v>
      </c>
    </row>
    <row r="17" spans="1:13" ht="12.75">
      <c r="A17" s="14" t="s">
        <v>44</v>
      </c>
      <c r="B17" s="14" t="s">
        <v>45</v>
      </c>
      <c r="C17" s="10" t="s">
        <v>46</v>
      </c>
      <c r="D17" s="10" t="s">
        <v>42</v>
      </c>
      <c r="E17" s="13">
        <v>10000</v>
      </c>
      <c r="F17" s="15">
        <v>0</v>
      </c>
      <c r="G17" s="13">
        <f>ROUND(SUM(E17*F17),2)</f>
      </c>
      <c r="H17" s="17" t="s">
        <v>0</v>
      </c>
      <c r="I17" s="14" t="s">
        <v>47</v>
      </c>
      <c r="J17" s="12" t="s">
        <v>0</v>
      </c>
      <c r="K17" s="13">
        <f>SUM(G17:G17)</f>
      </c>
      <c r="L17" s="13">
        <v>2.51</v>
      </c>
      <c r="M17" s="13" t="s">
        <v>38</v>
      </c>
    </row>
    <row r="18" spans="1:13" ht="12.75">
      <c r="A18" s="14" t="s">
        <v>48</v>
      </c>
      <c r="B18" s="14" t="s">
        <v>49</v>
      </c>
      <c r="C18" s="10" t="s">
        <v>50</v>
      </c>
      <c r="D18" s="10" t="s">
        <v>42</v>
      </c>
      <c r="E18" s="13">
        <v>3000</v>
      </c>
      <c r="F18" s="15">
        <v>0</v>
      </c>
      <c r="G18" s="13">
        <f>ROUND(SUM(E18*F18),2)</f>
      </c>
      <c r="H18" s="17" t="s">
        <v>0</v>
      </c>
      <c r="I18" s="14" t="s">
        <v>51</v>
      </c>
      <c r="J18" s="12" t="s">
        <v>0</v>
      </c>
      <c r="K18" s="13">
        <f>SUM(G18:G18)</f>
      </c>
      <c r="L18" s="13">
        <v>1.28</v>
      </c>
      <c r="M18" s="13" t="s">
        <v>38</v>
      </c>
    </row>
    <row r="19" spans="1:13" ht="12.75">
      <c r="A19" s="14" t="s">
        <v>52</v>
      </c>
      <c r="B19" s="14" t="s">
        <v>53</v>
      </c>
      <c r="C19" s="10" t="s">
        <v>54</v>
      </c>
      <c r="D19" s="10" t="s">
        <v>55</v>
      </c>
      <c r="E19" s="13">
        <v>800</v>
      </c>
      <c r="F19" s="15">
        <v>0</v>
      </c>
      <c r="G19" s="13">
        <f>ROUND(SUM(E19*F19),2)</f>
      </c>
      <c r="H19" s="17" t="s">
        <v>0</v>
      </c>
      <c r="I19" s="14" t="s">
        <v>56</v>
      </c>
      <c r="J19" s="12" t="s">
        <v>0</v>
      </c>
      <c r="K19" s="13">
        <f>SUM(G19:G19)</f>
      </c>
      <c r="L19" s="13">
        <v>0.3067</v>
      </c>
      <c r="M19" s="13" t="s">
        <v>38</v>
      </c>
    </row>
    <row r="20" spans="1:13" ht="12.75">
      <c r="A20" s="14" t="s">
        <v>57</v>
      </c>
      <c r="B20" s="14" t="s">
        <v>58</v>
      </c>
      <c r="C20" s="10" t="s">
        <v>59</v>
      </c>
      <c r="D20" s="10" t="s">
        <v>42</v>
      </c>
      <c r="E20" s="13">
        <v>1000</v>
      </c>
      <c r="F20" s="15">
        <v>0</v>
      </c>
      <c r="G20" s="13">
        <f>ROUND(SUM(E20*F20),2)</f>
      </c>
      <c r="H20" s="17" t="s">
        <v>0</v>
      </c>
      <c r="I20" s="14" t="s">
        <v>60</v>
      </c>
      <c r="J20" s="12" t="s">
        <v>0</v>
      </c>
      <c r="K20" s="13">
        <f>SUM(G20:G20)</f>
      </c>
      <c r="L20" s="13">
        <v>3.5567</v>
      </c>
      <c r="M20" s="13" t="s">
        <v>38</v>
      </c>
    </row>
    <row r="21" spans="1:13" ht="12.75">
      <c r="A21" s="14" t="s">
        <v>61</v>
      </c>
      <c r="B21" s="14" t="s">
        <v>62</v>
      </c>
      <c r="C21" s="10" t="s">
        <v>63</v>
      </c>
      <c r="D21" s="10" t="s">
        <v>42</v>
      </c>
      <c r="E21" s="13">
        <v>15000</v>
      </c>
      <c r="F21" s="15">
        <v>0</v>
      </c>
      <c r="G21" s="13">
        <f>ROUND(SUM(E21*F21),2)</f>
      </c>
      <c r="H21" s="17" t="s">
        <v>0</v>
      </c>
      <c r="I21" s="14" t="s">
        <v>64</v>
      </c>
      <c r="J21" s="12" t="s">
        <v>0</v>
      </c>
      <c r="K21" s="13">
        <f>SUM(G21:G21)</f>
      </c>
      <c r="L21" s="13">
        <v>8.466</v>
      </c>
      <c r="M21" s="13" t="s">
        <v>65</v>
      </c>
    </row>
    <row r="22" spans="1:13" ht="12.75">
      <c r="A22" s="14" t="s">
        <v>61</v>
      </c>
      <c r="B22" s="14" t="s">
        <v>66</v>
      </c>
      <c r="C22" s="10" t="s">
        <v>63</v>
      </c>
      <c r="D22" s="10" t="s">
        <v>42</v>
      </c>
      <c r="E22" s="13">
        <v>5000</v>
      </c>
      <c r="F22" s="15">
        <v>0</v>
      </c>
      <c r="G22" s="13">
        <f>ROUND(SUM(E22*F22),2)</f>
      </c>
      <c r="H22" s="17" t="s">
        <v>0</v>
      </c>
      <c r="I22" s="14" t="s">
        <v>67</v>
      </c>
      <c r="J22" s="12" t="s">
        <v>0</v>
      </c>
      <c r="K22" s="13">
        <f>SUM(G22:G22)</f>
      </c>
      <c r="L22" s="13">
        <v>8.466</v>
      </c>
      <c r="M22" s="13" t="s">
        <v>38</v>
      </c>
    </row>
    <row r="23" spans="1:13" ht="12.75">
      <c r="A23" s="14" t="s">
        <v>68</v>
      </c>
      <c r="B23" s="14" t="s">
        <v>69</v>
      </c>
      <c r="C23" s="10" t="s">
        <v>70</v>
      </c>
      <c r="D23" s="10" t="s">
        <v>42</v>
      </c>
      <c r="E23" s="13">
        <v>20000</v>
      </c>
      <c r="F23" s="15">
        <v>0</v>
      </c>
      <c r="G23" s="13">
        <f>ROUND(SUM(E23*F23),2)</f>
      </c>
      <c r="H23" s="17" t="s">
        <v>0</v>
      </c>
      <c r="I23" s="14" t="s">
        <v>71</v>
      </c>
      <c r="J23" s="12" t="s">
        <v>0</v>
      </c>
      <c r="K23" s="13">
        <f>SUM(G23:G23)</f>
      </c>
      <c r="L23" s="13">
        <v>1.63</v>
      </c>
      <c r="M23" s="13" t="s">
        <v>38</v>
      </c>
    </row>
    <row r="25" spans="6:7" ht="12.75">
      <c r="F25" s="18" t="s">
        <v>72</v>
      </c>
      <c r="G25" s="13">
        <f>SUM(G9:G23)</f>
      </c>
    </row>
    <row r="28" spans="2:4" ht="12.75">
      <c r="B28" s="19" t="s">
        <v>73</v>
      </c>
      <c r="D28" s="20" t="s">
        <v>74</v>
      </c>
    </row>
    <row r="30" ht="12.75">
      <c r="B30" s="21" t="s">
        <v>75</v>
      </c>
    </row>
    <row r="32" spans="2:3" ht="82.5" customHeight="1">
      <c r="B32" s="3" t="s">
        <v>76</v>
      </c>
      <c r="C32" s="3" t="s">
        <v>77</v>
      </c>
    </row>
    <row r="35" ht="12.75">
      <c r="B35" s="4" t="s">
        <v>78</v>
      </c>
    </row>
    <row r="36" ht="12.75">
      <c r="B36" s="5" t="s">
        <v>79</v>
      </c>
    </row>
  </sheetData>
  <sheetProtection password="C6B5" sheet="1" objects="1" scenarios="1"/>
  <mergeCells count="19">
    <mergeCell ref="B1:M1"/>
    <mergeCell ref="B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B13:M13"/>
    <mergeCell ref="B28:C28"/>
    <mergeCell ref="D28:M28"/>
    <mergeCell ref="B30:M30"/>
    <mergeCell ref="C32:M32"/>
    <mergeCell ref="B35:M35"/>
    <mergeCell ref="B36:M3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